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york/Documents/UM/"/>
    </mc:Choice>
  </mc:AlternateContent>
  <bookViews>
    <workbookView xWindow="2240" yWindow="3180" windowWidth="29340" windowHeight="156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B7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B10" i="1"/>
  <c r="C5" i="1"/>
  <c r="D5" i="1"/>
  <c r="E5" i="1"/>
  <c r="F5" i="1"/>
  <c r="G5" i="1"/>
  <c r="H5" i="1"/>
  <c r="I5" i="1"/>
  <c r="J5" i="1"/>
  <c r="K5" i="1"/>
  <c r="L5" i="1"/>
  <c r="M5" i="1"/>
  <c r="N5" i="1"/>
  <c r="O5" i="1"/>
  <c r="B5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B24" i="1"/>
</calcChain>
</file>

<file path=xl/sharedStrings.xml><?xml version="1.0" encoding="utf-8"?>
<sst xmlns="http://schemas.openxmlformats.org/spreadsheetml/2006/main" count="22" uniqueCount="16">
  <si>
    <t>Scope</t>
  </si>
  <si>
    <t>Stories</t>
  </si>
  <si>
    <t>Complete</t>
  </si>
  <si>
    <t>Total</t>
  </si>
  <si>
    <t>Mon</t>
  </si>
  <si>
    <t>Tues</t>
  </si>
  <si>
    <t>Wed</t>
  </si>
  <si>
    <t>Thurs</t>
  </si>
  <si>
    <t>Fri</t>
  </si>
  <si>
    <t>Sat</t>
  </si>
  <si>
    <t>Sun</t>
  </si>
  <si>
    <t>Tue</t>
  </si>
  <si>
    <t>Remaining</t>
  </si>
  <si>
    <t>Target Velocity</t>
  </si>
  <si>
    <t xml:space="preserve">Target Velocity </t>
  </si>
  <si>
    <t>Points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</si>
</sst>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Burndown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Sheet1!$A$3</c:f>
              <c:strCache>
                <c:ptCount val="1"/>
                <c:pt idx="0">
                  <c:v>Complete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Sheet1!$B$1:$O$1</c:f>
              <c:strCache>
                <c:ptCount val="14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Mon</c:v>
                </c:pt>
                <c:pt idx="8">
                  <c:v>Tue</c:v>
                </c:pt>
                <c:pt idx="9">
                  <c:v>Wed</c:v>
                </c:pt>
                <c:pt idx="10">
                  <c:v>Thurs</c:v>
                </c:pt>
                <c:pt idx="11">
                  <c:v>Fri</c:v>
                </c:pt>
                <c:pt idx="12">
                  <c:v>Sat</c:v>
                </c:pt>
                <c:pt idx="13">
                  <c:v>Sun</c:v>
                </c:pt>
              </c:strCache>
            </c:strRef>
          </c:cat>
          <c:val>
            <c:numRef>
              <c:f>Sheet1!$B$3:$O$3</c:f>
              <c:numCache>
                <c:formatCode>General</c:formatCode>
                <c:ptCount val="14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3.0</c:v>
                </c:pt>
                <c:pt idx="4">
                  <c:v>8.0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  <c:pt idx="8">
                  <c:v>0.0</c:v>
                </c:pt>
                <c:pt idx="9">
                  <c:v>5.0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5783264"/>
        <c:axId val="-1895780944"/>
      </c:barChar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Scope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Sheet1!$B$1:$O$1</c:f>
              <c:strCache>
                <c:ptCount val="14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Mon</c:v>
                </c:pt>
                <c:pt idx="8">
                  <c:v>Tue</c:v>
                </c:pt>
                <c:pt idx="9">
                  <c:v>Wed</c:v>
                </c:pt>
                <c:pt idx="10">
                  <c:v>Thurs</c:v>
                </c:pt>
                <c:pt idx="11">
                  <c:v>Fri</c:v>
                </c:pt>
                <c:pt idx="12">
                  <c:v>Sat</c:v>
                </c:pt>
                <c:pt idx="13">
                  <c:v>Sun</c:v>
                </c:pt>
              </c:strCache>
            </c:strRef>
          </c:cat>
          <c:val>
            <c:numRef>
              <c:f>Sheet1!$B$2:$O$2</c:f>
              <c:numCache>
                <c:formatCode>General</c:formatCode>
                <c:ptCount val="14"/>
                <c:pt idx="0">
                  <c:v>33.0</c:v>
                </c:pt>
                <c:pt idx="1">
                  <c:v>33.0</c:v>
                </c:pt>
                <c:pt idx="2">
                  <c:v>33.0</c:v>
                </c:pt>
                <c:pt idx="3">
                  <c:v>33.0</c:v>
                </c:pt>
                <c:pt idx="4">
                  <c:v>33.0</c:v>
                </c:pt>
                <c:pt idx="5">
                  <c:v>33.0</c:v>
                </c:pt>
                <c:pt idx="6">
                  <c:v>33.0</c:v>
                </c:pt>
                <c:pt idx="7">
                  <c:v>33.0</c:v>
                </c:pt>
                <c:pt idx="8">
                  <c:v>33.0</c:v>
                </c:pt>
                <c:pt idx="9">
                  <c:v>33.0</c:v>
                </c:pt>
                <c:pt idx="10">
                  <c:v>33.0</c:v>
                </c:pt>
                <c:pt idx="11">
                  <c:v>33.0</c:v>
                </c:pt>
                <c:pt idx="12">
                  <c:v>33.0</c:v>
                </c:pt>
                <c:pt idx="13">
                  <c:v>33.0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Remaining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Sheet1!$B$1:$O$1</c:f>
              <c:strCache>
                <c:ptCount val="14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Mon</c:v>
                </c:pt>
                <c:pt idx="8">
                  <c:v>Tue</c:v>
                </c:pt>
                <c:pt idx="9">
                  <c:v>Wed</c:v>
                </c:pt>
                <c:pt idx="10">
                  <c:v>Thurs</c:v>
                </c:pt>
                <c:pt idx="11">
                  <c:v>Fri</c:v>
                </c:pt>
                <c:pt idx="12">
                  <c:v>Sat</c:v>
                </c:pt>
                <c:pt idx="13">
                  <c:v>Sun</c:v>
                </c:pt>
              </c:strCache>
            </c:strRef>
          </c:cat>
          <c:val>
            <c:numRef>
              <c:f>Sheet1!$B$5:$O$5</c:f>
              <c:numCache>
                <c:formatCode>General</c:formatCode>
                <c:ptCount val="14"/>
                <c:pt idx="0">
                  <c:v>33.0</c:v>
                </c:pt>
                <c:pt idx="1">
                  <c:v>32.0</c:v>
                </c:pt>
                <c:pt idx="2">
                  <c:v>32.0</c:v>
                </c:pt>
                <c:pt idx="3">
                  <c:v>29.0</c:v>
                </c:pt>
                <c:pt idx="4">
                  <c:v>21.0</c:v>
                </c:pt>
                <c:pt idx="5">
                  <c:v>21.0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13.0</c:v>
                </c:pt>
                <c:pt idx="10">
                  <c:v>13.0</c:v>
                </c:pt>
                <c:pt idx="11">
                  <c:v>13.0</c:v>
                </c:pt>
                <c:pt idx="12">
                  <c:v>13.0</c:v>
                </c:pt>
                <c:pt idx="13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Target Velocity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Sheet1!$B$1:$O$1</c:f>
              <c:strCache>
                <c:ptCount val="14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  <c:pt idx="7">
                  <c:v>Mon</c:v>
                </c:pt>
                <c:pt idx="8">
                  <c:v>Tue</c:v>
                </c:pt>
                <c:pt idx="9">
                  <c:v>Wed</c:v>
                </c:pt>
                <c:pt idx="10">
                  <c:v>Thurs</c:v>
                </c:pt>
                <c:pt idx="11">
                  <c:v>Fri</c:v>
                </c:pt>
                <c:pt idx="12">
                  <c:v>Sat</c:v>
                </c:pt>
                <c:pt idx="13">
                  <c:v>Sun</c:v>
                </c:pt>
              </c:strCache>
            </c:strRef>
          </c:cat>
          <c:val>
            <c:numRef>
              <c:f>Sheet1!$B$7:$O$7</c:f>
              <c:numCache>
                <c:formatCode>General</c:formatCode>
                <c:ptCount val="14"/>
                <c:pt idx="0">
                  <c:v>30.64285714285714</c:v>
                </c:pt>
                <c:pt idx="1">
                  <c:v>28.28571428571428</c:v>
                </c:pt>
                <c:pt idx="2">
                  <c:v>25.92857142857143</c:v>
                </c:pt>
                <c:pt idx="3">
                  <c:v>23.57142857142857</c:v>
                </c:pt>
                <c:pt idx="4">
                  <c:v>21.21428571428571</c:v>
                </c:pt>
                <c:pt idx="5">
                  <c:v>18.85714285714285</c:v>
                </c:pt>
                <c:pt idx="6">
                  <c:v>16.5</c:v>
                </c:pt>
                <c:pt idx="7">
                  <c:v>14.14285714285714</c:v>
                </c:pt>
                <c:pt idx="8">
                  <c:v>11.78571428571428</c:v>
                </c:pt>
                <c:pt idx="9">
                  <c:v>9.428571428571427</c:v>
                </c:pt>
                <c:pt idx="10">
                  <c:v>7.07142857142857</c:v>
                </c:pt>
                <c:pt idx="11">
                  <c:v>4.714285714285712</c:v>
                </c:pt>
                <c:pt idx="12">
                  <c:v>2.357142857142854</c:v>
                </c:pt>
                <c:pt idx="13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95783264"/>
        <c:axId val="-1895780944"/>
      </c:lineChart>
      <c:catAx>
        <c:axId val="-18957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5780944"/>
        <c:crosses val="autoZero"/>
        <c:auto val="1"/>
        <c:lblAlgn val="ctr"/>
        <c:lblOffset val="100"/>
        <c:noMultiLvlLbl val="0"/>
      </c:catAx>
      <c:valAx>
        <c:axId val="-18957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Story 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578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622300</xdr:colOff>
      <xdr:row>10</xdr:row>
      <xdr:rowOff>57150</xdr:rowOff>
    </xdr:from>
    <xdr:to>
      <xdr:col>11</xdr:col>
      <xdr:colOff>495300</xdr:colOff>
      <xdr:row>23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F19" sqref="F19"/>
    </sheetView>
  </sheetViews>
  <sheetFormatPr baseColWidth="10" defaultRowHeight="16" x14ac:dyDescent="0.2"/>
  <cols>
    <col min="1" max="1" width="13.83203125" customWidth="1"/>
    <col min="2" max="15" width="12.33203125" customWidth="1"/>
  </cols>
  <sheetData>
    <row r="1" spans="1:15" x14ac:dyDescent="0.2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4</v>
      </c>
      <c r="J1" t="s">
        <v>11</v>
      </c>
      <c r="K1" t="s">
        <v>6</v>
      </c>
      <c r="L1" t="s">
        <v>7</v>
      </c>
      <c r="M1" t="s">
        <v>8</v>
      </c>
      <c r="N1" t="s">
        <v>9</v>
      </c>
      <c r="O1" t="s">
        <v>10</v>
      </c>
    </row>
    <row r="2" spans="1:15" x14ac:dyDescent="0.2">
      <c r="A2" t="s">
        <v>0</v>
      </c>
      <c r="B2">
        <v>33</v>
      </c>
      <c r="C2">
        <v>33</v>
      </c>
      <c r="D2">
        <v>33</v>
      </c>
      <c r="E2">
        <v>33</v>
      </c>
      <c r="F2">
        <v>33</v>
      </c>
      <c r="G2">
        <v>33</v>
      </c>
      <c r="H2">
        <v>33</v>
      </c>
      <c r="I2">
        <v>33</v>
      </c>
      <c r="J2">
        <v>33</v>
      </c>
      <c r="K2">
        <v>33</v>
      </c>
      <c r="L2">
        <v>33</v>
      </c>
      <c r="M2">
        <v>33</v>
      </c>
      <c r="N2">
        <v>33</v>
      </c>
      <c r="O2">
        <v>33</v>
      </c>
    </row>
    <row r="3" spans="1:15" x14ac:dyDescent="0.2">
      <c r="A3" t="s">
        <v>2</v>
      </c>
      <c r="B3">
        <v>0</v>
      </c>
      <c r="C3">
        <v>1</v>
      </c>
      <c r="D3">
        <v>0</v>
      </c>
      <c r="E3">
        <v>3</v>
      </c>
      <c r="F3">
        <v>8</v>
      </c>
      <c r="G3">
        <v>0</v>
      </c>
      <c r="H3">
        <v>3</v>
      </c>
      <c r="I3">
        <v>0</v>
      </c>
      <c r="J3">
        <v>0</v>
      </c>
      <c r="K3">
        <v>5</v>
      </c>
      <c r="L3">
        <v>0</v>
      </c>
      <c r="M3">
        <v>0</v>
      </c>
      <c r="N3">
        <v>0</v>
      </c>
      <c r="O3">
        <v>13</v>
      </c>
    </row>
    <row r="4" spans="1:15" x14ac:dyDescent="0.2">
      <c r="A4" t="s">
        <v>3</v>
      </c>
      <c r="B4">
        <f>B3</f>
        <v>0</v>
      </c>
      <c r="C4">
        <f>B4+C3</f>
        <v>1</v>
      </c>
      <c r="D4">
        <f t="shared" ref="D4:L4" si="0">C4+D3</f>
        <v>1</v>
      </c>
      <c r="E4">
        <f t="shared" si="0"/>
        <v>4</v>
      </c>
      <c r="F4">
        <f t="shared" si="0"/>
        <v>12</v>
      </c>
      <c r="G4">
        <f t="shared" si="0"/>
        <v>12</v>
      </c>
      <c r="H4">
        <f t="shared" si="0"/>
        <v>15</v>
      </c>
      <c r="I4">
        <f t="shared" si="0"/>
        <v>15</v>
      </c>
      <c r="J4">
        <f t="shared" si="0"/>
        <v>15</v>
      </c>
      <c r="K4">
        <f t="shared" si="0"/>
        <v>20</v>
      </c>
      <c r="L4">
        <f t="shared" si="0"/>
        <v>20</v>
      </c>
      <c r="M4">
        <f t="shared" ref="M4" si="1">L4+M3</f>
        <v>20</v>
      </c>
      <c r="N4">
        <f t="shared" ref="N4:O4" si="2">M4+N3</f>
        <v>20</v>
      </c>
      <c r="O4">
        <f t="shared" si="2"/>
        <v>33</v>
      </c>
    </row>
    <row r="5" spans="1:15" x14ac:dyDescent="0.2">
      <c r="A5" t="s">
        <v>12</v>
      </c>
      <c r="B5">
        <f>B2-B4</f>
        <v>33</v>
      </c>
      <c r="C5">
        <f t="shared" ref="C5:O5" si="3">C2-C4</f>
        <v>32</v>
      </c>
      <c r="D5">
        <f t="shared" si="3"/>
        <v>32</v>
      </c>
      <c r="E5">
        <f t="shared" si="3"/>
        <v>29</v>
      </c>
      <c r="F5">
        <f t="shared" si="3"/>
        <v>21</v>
      </c>
      <c r="G5">
        <f t="shared" si="3"/>
        <v>21</v>
      </c>
      <c r="H5">
        <f t="shared" si="3"/>
        <v>18</v>
      </c>
      <c r="I5">
        <f t="shared" si="3"/>
        <v>18</v>
      </c>
      <c r="J5">
        <f t="shared" si="3"/>
        <v>18</v>
      </c>
      <c r="K5">
        <f t="shared" si="3"/>
        <v>13</v>
      </c>
      <c r="L5">
        <f t="shared" si="3"/>
        <v>13</v>
      </c>
      <c r="M5">
        <f t="shared" si="3"/>
        <v>13</v>
      </c>
      <c r="N5">
        <f t="shared" si="3"/>
        <v>13</v>
      </c>
      <c r="O5">
        <f t="shared" si="3"/>
        <v>0</v>
      </c>
    </row>
    <row r="6" spans="1:15" x14ac:dyDescent="0.2">
      <c r="A6" t="s">
        <v>15</v>
      </c>
      <c r="B6">
        <f>$B10</f>
        <v>2.3571428571428572</v>
      </c>
      <c r="C6">
        <f>B6+$B10</f>
        <v>4.7142857142857144</v>
      </c>
      <c r="D6">
        <f t="shared" ref="D6:N6" si="4">C6+$B10</f>
        <v>7.0714285714285712</v>
      </c>
      <c r="E6">
        <f t="shared" si="4"/>
        <v>9.4285714285714288</v>
      </c>
      <c r="F6">
        <f t="shared" si="4"/>
        <v>11.785714285714286</v>
      </c>
      <c r="G6">
        <f t="shared" si="4"/>
        <v>14.142857142857144</v>
      </c>
      <c r="H6">
        <f t="shared" si="4"/>
        <v>16.5</v>
      </c>
      <c r="I6">
        <f t="shared" si="4"/>
        <v>18.857142857142858</v>
      </c>
      <c r="J6">
        <f t="shared" si="4"/>
        <v>21.214285714285715</v>
      </c>
      <c r="K6">
        <f t="shared" si="4"/>
        <v>23.571428571428573</v>
      </c>
      <c r="L6">
        <f t="shared" si="4"/>
        <v>25.928571428571431</v>
      </c>
      <c r="M6">
        <f t="shared" si="4"/>
        <v>28.285714285714288</v>
      </c>
      <c r="N6">
        <f t="shared" si="4"/>
        <v>30.642857142857146</v>
      </c>
      <c r="O6">
        <f>N6+$B10</f>
        <v>33</v>
      </c>
    </row>
    <row r="7" spans="1:15" x14ac:dyDescent="0.2">
      <c r="A7" t="s">
        <v>13</v>
      </c>
      <c r="B7">
        <f>B2-B6</f>
        <v>30.642857142857142</v>
      </c>
      <c r="C7">
        <f t="shared" ref="C7:O7" si="5">C2-C6</f>
        <v>28.285714285714285</v>
      </c>
      <c r="D7">
        <f t="shared" si="5"/>
        <v>25.928571428571431</v>
      </c>
      <c r="E7">
        <f t="shared" si="5"/>
        <v>23.571428571428569</v>
      </c>
      <c r="F7">
        <f t="shared" si="5"/>
        <v>21.214285714285715</v>
      </c>
      <c r="G7">
        <f t="shared" si="5"/>
        <v>18.857142857142854</v>
      </c>
      <c r="H7">
        <f t="shared" si="5"/>
        <v>16.5</v>
      </c>
      <c r="I7">
        <f t="shared" si="5"/>
        <v>14.142857142857142</v>
      </c>
      <c r="J7">
        <f t="shared" si="5"/>
        <v>11.785714285714285</v>
      </c>
      <c r="K7">
        <f t="shared" si="5"/>
        <v>9.428571428571427</v>
      </c>
      <c r="L7">
        <f t="shared" si="5"/>
        <v>7.0714285714285694</v>
      </c>
      <c r="M7">
        <f t="shared" si="5"/>
        <v>4.7142857142857117</v>
      </c>
      <c r="N7">
        <f t="shared" si="5"/>
        <v>2.3571428571428541</v>
      </c>
      <c r="O7">
        <f t="shared" si="5"/>
        <v>0</v>
      </c>
    </row>
    <row r="10" spans="1:15" x14ac:dyDescent="0.2">
      <c r="A10" t="s">
        <v>14</v>
      </c>
      <c r="B10">
        <f>B2/14</f>
        <v>2.3571428571428572</v>
      </c>
    </row>
    <row r="18" spans="1:2" x14ac:dyDescent="0.2">
      <c r="A18" t="s">
        <v>1</v>
      </c>
      <c r="B18">
        <v>3</v>
      </c>
    </row>
    <row r="19" spans="1:2" x14ac:dyDescent="0.2">
      <c r="B19">
        <v>3</v>
      </c>
    </row>
    <row r="20" spans="1:2" x14ac:dyDescent="0.2">
      <c r="B20">
        <v>5</v>
      </c>
    </row>
    <row r="21" spans="1:2" x14ac:dyDescent="0.2">
      <c r="B21">
        <v>13</v>
      </c>
    </row>
    <row r="22" spans="1:2" x14ac:dyDescent="0.2">
      <c r="B22">
        <v>1</v>
      </c>
    </row>
    <row r="23" spans="1:2" x14ac:dyDescent="0.2">
      <c r="B23">
        <v>8</v>
      </c>
    </row>
    <row r="24" spans="1:2" x14ac:dyDescent="0.2">
      <c r="B24">
        <f>SUM(B18:B23)</f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2017-10-04T03:17:38Z</dcterms:created>
  <dcterms:modified xsi:type="dcterms:W3CDTF">2017-10-04T03:35:29Z</dcterms:modified>
</cp:coreProperties>
</file>